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<sst xmlns="http://schemas.openxmlformats.org/spreadsheetml/2006/main" count="212" uniqueCount="147">
  <si>
    <t>lp</t>
  </si>
  <si>
    <t>Opis przedmiotu zamówienia</t>
  </si>
  <si>
    <t>Nazwa producenta / nr katalogowy</t>
  </si>
  <si>
    <t>J.m.</t>
  </si>
  <si>
    <t>Ilość kpl</t>
  </si>
  <si>
    <t>cena jednostkowa netto</t>
  </si>
  <si>
    <t>w tym podatek VAT (%)</t>
  </si>
  <si>
    <t>1.</t>
  </si>
  <si>
    <t>Specjalistyczny szew do zabiegów ortopedycznych, wzmacniany włóknami poliethylenu. Nić z rdzeniem opeciona min. 6 włóknami w tym jedno w innym kolorze. Dwie nici w saszetce. Nici o grubości 2 wg USP oraz długość każdej nici min. 90cm. Opak. 12 saszetek</t>
  </si>
  <si>
    <t>szt</t>
  </si>
  <si>
    <t>2.</t>
  </si>
  <si>
    <t>Specjalistyczny szew do zabiegów ortopedycznych, wzmacniany włóknami poliethylenu. Nić z rdzeniem opeciona min. 6 włóknami w tym jedno w innym kolorze. Dwie nici w saszetce. Nici o grubości 1 wg USP oraz długość każdej nici min. 90cm. Opak. 12 saszetek</t>
  </si>
  <si>
    <t>3.</t>
  </si>
  <si>
    <t>Specjalistyczny szew do zabiegów ortopedycznych, wzmacniany włóknami poliethylenu. Nić z rdzeniem opeciona min. 6 włóknami w tym jedno w innym kolorze.  Nić o grubości 2 wg USP i długości min 75cm atraumatycznie połączona z igłą okrągłą ½ koła o długości 25-27 mm. Opak. 12 saszetek</t>
  </si>
  <si>
    <t>4.</t>
  </si>
  <si>
    <t>Specjalistyczny szew do zabiegów ortopedycznych, z materiału niewchłanialnego  UHMWPE .Nić pleciona o grubości 2 wg USP z taśma o szerokości 2mm w części środkowej. Taśma o dł min 40cm. Cała długość szwu min. 90cm. Opak. 6 saszetek</t>
  </si>
  <si>
    <t>5.</t>
  </si>
  <si>
    <t>Implant jednorazowy do szycia łąkotki w systemie all-inside z prowadnicą zagięta na końcu o 15 st. Implant sterylny.</t>
  </si>
  <si>
    <t>6.</t>
  </si>
  <si>
    <t>Drut prowadzący z nitinolu o średnicy 1,5 mm o długości 30cm. Drut z znacznikiem. Znacznik w odległości 25mm od  końca drutu. Niesterylny</t>
  </si>
  <si>
    <t>7.</t>
  </si>
  <si>
    <t>Drut wiercący o średnicy 2,4 mm o długości 25cm do tworzenia kanałów kostnych. Drut o końcówce  typu wiertło.  Niesterylny.</t>
  </si>
  <si>
    <t>8.</t>
  </si>
  <si>
    <t>Drut wiercący o średnicy 2,4 mm o długości 42cm do tworzenia kanałów. Drut  z oczkiem o końcówce  typu trokar potrójnie ścięty .  Niesterylny.</t>
  </si>
  <si>
    <t>9.</t>
  </si>
  <si>
    <t>Drut wiercący o średnicy 2,4 mm o długości 42cm do tworzenia kanałów. Drut  z oczkiem o końcówce typu grot, znaczniki odległości co 5mm od podstawy grotu.</t>
  </si>
  <si>
    <t>10.</t>
  </si>
  <si>
    <t>Implant niewchłaniany do mocowania zewnątrzkorowego, składający się z guzika tytanowego zintegrowanego z niewchłanialną pętlą z materiału niewchłanialnego. Guzik tytanowy z otworami mocującymi pętlę i z dwoma niciami prowadzącymi. Pętla o długości od  15mm, 20mm, 35mm. Implant przechodzący przez kanał kostny od 4,5mm.  Implant sterylny.</t>
  </si>
  <si>
    <t>11.</t>
  </si>
  <si>
    <t xml:space="preserve">Implant niewchłaniany do mocowania zewnątrzkorowego, składający się z guzika tytanowego zintegrowanego z pętlą zaciskową z materiału niewchłanianego.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 </t>
  </si>
  <si>
    <t>12.</t>
  </si>
  <si>
    <t xml:space="preserve">Implant rewizyjny niewchłaniany do mocowania zewnątrzkorowego, składający się z guzika tytanowego zintegrowanego z pętlą zaciskową z materiału niewchłanianego.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 </t>
  </si>
  <si>
    <t>13.</t>
  </si>
  <si>
    <t>Implant niewchłanialny do kości udowej – śruba interferencyjna z polimeru  wzmacnianego włóknami węglowymi tzw. PEEK CF . Śruba w dwóch długościach 20mm i 25mm. Śruba z tzw. miękkim gwintem na całej długości implantu. Implant kaniulowany o śr1,5mm na całej długości. Dostępny w rozmiarach średnicy 7-9mm dla dł. 20mm i w rozmiarach średnicy od 7-12 mm dla dł 25mm. Implant sterylny.</t>
  </si>
  <si>
    <t>14.</t>
  </si>
  <si>
    <t>Implant niewchłanialny do kości piszczelowej – śruba interferencyjna z polimeru wzmacnianego włóknami węglowymi tzw. PEEK CF. Śruba o długości 30-35mm. Śruba z tzw. miękkim gwintem na całej długości implantu. Implant kaniulowany o śr 1,5mm na całej długości. Dostępny w rozmiarach średnicy 7-12mm. Implant sterylny.</t>
  </si>
  <si>
    <t>15.</t>
  </si>
  <si>
    <t>Implant niewchłaniany z polimeru  PEEK CF z włóknami węglowymi. Implant wbijany o średnicy 3,5mm, 4,5mm i 5,5mm z pierścieniami antywyrwaniowymi zakończony otworem . Implant bez podajnika w zestawie z przeciągaczem do nici.</t>
  </si>
  <si>
    <t>16.</t>
  </si>
  <si>
    <t>Implant niewchłaniany tytanowy samogwintujący, wkręt gwintowany na całej długości, o średnicy 4,5mm, 5,5 mm, 6,5mm. Mocowanie implantu bez potrzeby dodatkowego nawiercania lub nabijania kości. Wkręt tytanowy zaopatrzony w dwie nici niewchłanialne z UHMWPE o grubości 2, wychodzącymi tylko z części dystalnej implantu. Nici białe każda z innym różnokolorowym przeplotem włókien w celu odróżnienia. Podajnik ze znacznikami poziomymi oznaczającymi optymalną głębokość zakotwiczenia implantu oraz poprzeczymi oznaczającymi wyprowadzenie nici z implantu. Separacja podajnika od implantu samoistna po zwolnieniu nici.</t>
  </si>
  <si>
    <t>17.</t>
  </si>
  <si>
    <t>Implant niewchłaniany tytanowy samogwintujący, wkręt gwintowany na całej długości, o średnicy 5,0 mm, 6,5mm. Mocowanie implantu bez potrzeby dodatkowego nawiercania lub nabijania kości. Wkręt tytanowy zaopatrzony w dwie nici niewchłanialne z UHMWPE o grubości 2 uzbrojone w 4 igły,  Nici białe każda z innym różnokolorowym przeplotem włókien w celu odróżnienia. Podajnik ze znacznikami poziomymi oznaczającymi optymalną głębokość zakotwiczenia implantu oraz poprzeczymi oznaczającymi wyprowadzenie nici z implantu. Separacja podajnika od implantu samoistna po zwolnieniu nici.</t>
  </si>
  <si>
    <t>18.</t>
  </si>
  <si>
    <t>Implant niewchłaniany z polimeru PEEK CF z włóknami węglowymi, wkręt gwintowany na całej długości, o średnicy 5,5 mm, 6,5mm.  Wkręt z PEEK CF zaopatrzony w dwie nici niewchłanialne z UHMWPE o grubości 2, wychodzącymi tylko z części dystalnej implantu. Nici różne niebieskie i białe z kolorowym przeplotem włókien. Podajnik ze znacznikami poziomymi oznaczającymi optymalną głębokość zakotwiczenia implantu oraz poprzeczymi oznaczającymi wyprowadzenie nici z implantu. Separacja podajnika od implantu samoistna po zwolnieniu nici.</t>
  </si>
  <si>
    <t>19.</t>
  </si>
  <si>
    <t xml:space="preserve">"Implanty niewchłanialne z jedną lub dwiema niciami niewchłanialnymi z UHMWPE o grubości USP2 z czubkiem penetrującym z materiału PEEK. Implanty mocowane na presfit w kanale kostnym o śr 1,8mm i 3,2 mm. Implanty na jednorazowym podajniku, sterylny. </t>
  </si>
  <si>
    <t>20.</t>
  </si>
  <si>
    <t>Implant niewchłaniany tytanowy, wkręt gwintowany na całej długości, o średnicy 2,5 mm. Rdzeń implantu zwiększający swoją średnicę wraz z odległością od czubka penetrującego. Implant z wiertłem do tworzenia kanałów w zestawie.  Wkręt tytanowy zaopatrzony w nić niewchłanialną z UHMWPE o grubości 2. z igłami lub bez Podajnik ze znacznikami poziomymi oznaczającymi optymalną głębokość zakotwiczenia implantu oraz poprzeczymi oznaczającymi wyprowadzenie nici z implantu. Separacja podajnika od implantu samoistna po zwolnieniu nici.</t>
  </si>
  <si>
    <t>21.</t>
  </si>
  <si>
    <t>Płytka tytanowa o wym długości 12mm szerokości 4mm i grubości 2mm z 4 otworami o polerowanych krawędziach, niesterylny, autoklawny</t>
  </si>
  <si>
    <t>22.</t>
  </si>
  <si>
    <t xml:space="preserve">Płytka tytanowa okrągła o średnicy 16mm grubości 1mm wklęsła z dwoma otworami, niesterylny. </t>
  </si>
  <si>
    <t>23.</t>
  </si>
  <si>
    <t>Skobel kostny tytanowy wąski dwuzębowy i szeroki trzyzębowy , niesterylny</t>
  </si>
  <si>
    <t>24.</t>
  </si>
  <si>
    <t>Płytka z tytanu typu washer z zębami do śrub o śr 6,5mm, niesterylna</t>
  </si>
  <si>
    <t>25.</t>
  </si>
  <si>
    <t>Śruba kaniulowana o średnicy 6,5mm i dł 35mm i 40mm do mocowania płytki washer, niesterylny</t>
  </si>
  <si>
    <t>26.</t>
  </si>
  <si>
    <t xml:space="preserve">Igła do szycia tkanek </t>
  </si>
  <si>
    <t>27.</t>
  </si>
  <si>
    <t xml:space="preserve">Zestaw do szycia łąkotki, </t>
  </si>
  <si>
    <t>28.</t>
  </si>
  <si>
    <t>Dren do pompy , tzw pacjenta typ inflow, o długości min 60cm, jałowy, jednorazowy.</t>
  </si>
  <si>
    <t>29.</t>
  </si>
  <si>
    <t>Dren do pompy artroskopowej typ inflow  tzw. Dobowy z min dwoma wkłuciami do płynów, oraz butlą wyrównawczą. Jałowy.</t>
  </si>
  <si>
    <t>30.</t>
  </si>
  <si>
    <t>Elektrody do konsoli koblacyjnej Arthrocare, jednorazowe, typ bipolarne z przewodem łączącym.</t>
  </si>
  <si>
    <t>31.</t>
  </si>
  <si>
    <t>Nazędzie artroskopowe , punch łąkotkowy o wycinku typu medium, bez blokady.</t>
  </si>
  <si>
    <t>32.</t>
  </si>
  <si>
    <t xml:space="preserve">Sonada artroskopowa o zagięciu dl 2,5mm dł min 140mm. </t>
  </si>
  <si>
    <t>33.</t>
  </si>
  <si>
    <t>Elektroda bierna dzielona z wypustką do klipsa. Elektroda dla dorosłych. W pojedynczych opakowaniach.</t>
  </si>
  <si>
    <t>34.</t>
  </si>
  <si>
    <t>Przewód do elektrod biernych o dł min 3m, z klipsem do mocowania elektrod biernych dzielonych</t>
  </si>
  <si>
    <t>35.</t>
  </si>
  <si>
    <t>Uchwyt elektrody czynnej z elektrodą typu lancet zintegrowanej z przewodem łączącym  dł. min 3m do konsoli generatora, autoklawny , wielorazowy.</t>
  </si>
  <si>
    <t>36.</t>
  </si>
  <si>
    <t xml:space="preserve">Elektroda szpatułkowa/lancet trzpień izolowany </t>
  </si>
  <si>
    <t>37.</t>
  </si>
  <si>
    <t>Elektroda kulkowa trzpień izolowany</t>
  </si>
  <si>
    <t>38.</t>
  </si>
  <si>
    <t>Przedłużka do elektrod monopolarnych, trzpień izolowany.</t>
  </si>
  <si>
    <t>39.</t>
  </si>
  <si>
    <t>Penseta bipolarna prosta czubek od 0,5 do 2mm, długość 110-140mm</t>
  </si>
  <si>
    <t>40.</t>
  </si>
  <si>
    <t>Penseta bipolarna prosta czubek od 0,5 do 2mm, długość 160-300mm</t>
  </si>
  <si>
    <t>41.</t>
  </si>
  <si>
    <t>Penseta bipolarna łamana lub łamana bagnetowa,  czubek od 0,5 do 2mm, długość 160-240mm</t>
  </si>
  <si>
    <t>42.</t>
  </si>
  <si>
    <t>Przewód łączący do pensety bipolarnej do ERBE</t>
  </si>
  <si>
    <t>43.</t>
  </si>
  <si>
    <t>Nakładka do elektrodę do odsysania dymu sterylna j.u.</t>
  </si>
  <si>
    <t>44.</t>
  </si>
  <si>
    <t>Elektroda monopolarna z drenem do odsysania dymu, sterylna, j.u.</t>
  </si>
  <si>
    <t>45.</t>
  </si>
  <si>
    <t>Elektroda bipolarna do konsoli ablacyjnej, jednorazowa z drenenm ssącym, sterylna</t>
  </si>
  <si>
    <t>46.</t>
  </si>
  <si>
    <t>Filtr do odsysania dymu</t>
  </si>
  <si>
    <t>47.</t>
  </si>
  <si>
    <t xml:space="preserve">Element zasilający do napędu ortopedycznego </t>
  </si>
  <si>
    <t>48.</t>
  </si>
  <si>
    <t xml:space="preserve">Optyka artroskopowa o śr 4,00mm o dlugości 18cm, autoklawna, wielorazowa. </t>
  </si>
  <si>
    <t>49.</t>
  </si>
  <si>
    <t>Trokar artroskopowy śr 5,8mm z dwoma obturatorami tępym i ostrym w komplecie, dwuzaworowy. Autoklawny wielorazowy.</t>
  </si>
  <si>
    <t>50.</t>
  </si>
  <si>
    <t>Światłowód dł 2300mm o śr 4,8mm, uniwersalny, autoklawny</t>
  </si>
  <si>
    <t>51.</t>
  </si>
  <si>
    <t xml:space="preserve">Rękojeść robocza shavera kostnego sterowana manualnie.  Rękojesć trwale zintegrowana z kablem zasialącym. </t>
  </si>
  <si>
    <t>52.</t>
  </si>
  <si>
    <t>Kapsuła robocza napędu ortopedycznego</t>
  </si>
  <si>
    <t>53.</t>
  </si>
  <si>
    <t>Ładowarka do wsadów roboczych</t>
  </si>
  <si>
    <t>54.</t>
  </si>
  <si>
    <t>Wsad roboczy do napędu ortopedycznego</t>
  </si>
  <si>
    <t>55.</t>
  </si>
  <si>
    <t>Nasadka robocza napędu ortopedycznego</t>
  </si>
  <si>
    <t>56.</t>
  </si>
  <si>
    <t>Ostrze do nasadki piły oscylacyjnej</t>
  </si>
  <si>
    <t>57.</t>
  </si>
  <si>
    <t>Kontener do sterylizacji napędu i nasadek</t>
  </si>
  <si>
    <t>58.</t>
  </si>
  <si>
    <t>Ostrze shavera do łąkotki agresywne o ząbkowanym ostrzu wewnętrznym i gładkim płaszczu zewnętrznym. Ostrza jednorazowe, autoklawne w średnicach od 3,5 mm do 4,5mm w sterylnym opakowaniu producenta.</t>
  </si>
  <si>
    <t>59.</t>
  </si>
  <si>
    <t>Ostrze shavera do łąkotki agresywne o ząbkowanym ostrzu wewnętrznym i ząbokwanym dużym otworze w płasczu. Ostrza jednorazowe, autoklawne w średnicach od 3,5 mm do 4,5mm w sterylnym opakowaniu producenta.</t>
  </si>
  <si>
    <t>60.</t>
  </si>
  <si>
    <t>Ostrze shavera do tkanki kostnej o oliwkowym kształcie. Ostrza jednoorazowe, autoklawne o śr. 4,5mm , 5,5mm mm w sterylnym opakowaniu producenta.</t>
  </si>
  <si>
    <t>61.</t>
  </si>
  <si>
    <t>Ostrza shavera do tkanki kostnej o kulistym ostrzu. Kulka z z rowkami. Ostrza jednorazowe, autoklawne o śr. 4,5mm, 5,5mm w sterylnym opakowaniu producenta.</t>
  </si>
  <si>
    <t>62.</t>
  </si>
  <si>
    <t>Markery skórne, sterylne z miarką z zestawie</t>
  </si>
  <si>
    <t>63.</t>
  </si>
  <si>
    <t>Zestaw do otrzymywania bogatoplytkowego czynnika wzrostu z krwi żylnej z koncetracją jednowirujacą.</t>
  </si>
  <si>
    <t>zestaw</t>
  </si>
  <si>
    <t>Wykonawca zobowiązany jest  do udostępnienia Zamawiającemu na czas trwania umowy nastepujących elementów potrzebych do wykonywania procedur artroskopowych</t>
  </si>
  <si>
    <t xml:space="preserve">Pompa artroskopowa jedno lub dwurolkowa </t>
  </si>
  <si>
    <t>Wirówka do otrzymywania czynników wzrostu.</t>
  </si>
  <si>
    <t xml:space="preserve">Zestaw do rekonstrukcji ACL </t>
  </si>
  <si>
    <t>Zestaw do rekonstrukcji w stawie barkowym</t>
  </si>
  <si>
    <t>Dostawa materiałów i akcesoriów do operacji rekonstrukcyjnych</t>
  </si>
  <si>
    <r>
      <t xml:space="preserve">Cena jednostkowa brutto            </t>
    </r>
    <r>
      <rPr>
        <sz val="9"/>
        <rFont val="Times New Roman"/>
        <family val="1"/>
      </rPr>
      <t>(6x8)</t>
    </r>
  </si>
  <si>
    <r>
      <t xml:space="preserve">Wartość netto          </t>
    </r>
    <r>
      <rPr>
        <sz val="9"/>
        <rFont val="Times New Roman"/>
        <family val="1"/>
      </rPr>
      <t>(5x6)</t>
    </r>
  </si>
  <si>
    <r>
      <t xml:space="preserve">Wartość brutto         </t>
    </r>
    <r>
      <rPr>
        <sz val="9"/>
        <rFont val="Times New Roman"/>
        <family val="1"/>
      </rPr>
      <t>(9x8)</t>
    </r>
  </si>
  <si>
    <t>RAZEM</t>
  </si>
  <si>
    <t xml:space="preserve"> Formularz asortymentowo-cenowy</t>
  </si>
  <si>
    <t>Załącznik nr 3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</si>
</sst>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Microsoft YaHe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9"/>
      <name val="Microsoft YaHei"/>
      <family val="2"/>
    </font>
    <font>
      <b/>
      <sz val="8"/>
      <color indexed="18"/>
      <name val="Arial"/>
      <family val="2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color rgb="FF000099"/>
      <name val="Arial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4" fontId="4" fillId="33" borderId="10" xfId="44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7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vertical="center" wrapText="1"/>
      <protection/>
    </xf>
    <xf numFmtId="0" fontId="9" fillId="0" borderId="11" xfId="53" applyFont="1" applyBorder="1" applyAlignment="1">
      <alignment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4" fontId="7" fillId="33" borderId="10" xfId="44" applyNumberFormat="1" applyFont="1" applyFill="1" applyBorder="1" applyAlignment="1">
      <alignment horizontal="center" vertical="center" wrapText="1"/>
      <protection/>
    </xf>
    <xf numFmtId="9" fontId="7" fillId="0" borderId="10" xfId="44" applyNumberFormat="1" applyFont="1" applyBorder="1" applyAlignment="1">
      <alignment horizontal="center" vertical="center" wrapText="1"/>
      <protection/>
    </xf>
    <xf numFmtId="0" fontId="8" fillId="34" borderId="10" xfId="44" applyFont="1" applyFill="1" applyBorder="1" applyAlignment="1">
      <alignment vertical="center" wrapText="1"/>
      <protection/>
    </xf>
    <xf numFmtId="0" fontId="8" fillId="34" borderId="10" xfId="44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wrapText="1"/>
      <protection/>
    </xf>
    <xf numFmtId="0" fontId="50" fillId="35" borderId="11" xfId="52" applyFont="1" applyFill="1" applyBorder="1" applyAlignment="1">
      <alignment vertical="center" wrapText="1"/>
      <protection/>
    </xf>
    <xf numFmtId="0" fontId="50" fillId="35" borderId="0" xfId="52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8" fillId="34" borderId="12" xfId="44" applyFont="1" applyFill="1" applyBorder="1" applyAlignment="1">
      <alignment vertical="center" wrapText="1"/>
      <protection/>
    </xf>
    <xf numFmtId="0" fontId="8" fillId="34" borderId="12" xfId="44" applyFont="1" applyFill="1" applyBorder="1" applyAlignment="1">
      <alignment horizontal="center" vertical="center" wrapText="1"/>
      <protection/>
    </xf>
    <xf numFmtId="0" fontId="8" fillId="34" borderId="11" xfId="44" applyFont="1" applyFill="1" applyBorder="1" applyAlignment="1">
      <alignment vertical="center" wrapText="1"/>
      <protection/>
    </xf>
    <xf numFmtId="0" fontId="51" fillId="0" borderId="11" xfId="53" applyFont="1" applyBorder="1" applyAlignment="1">
      <alignment horizontal="right" vertical="center" wrapText="1"/>
      <protection/>
    </xf>
    <xf numFmtId="0" fontId="8" fillId="34" borderId="11" xfId="44" applyFont="1" applyFill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8" fillId="36" borderId="11" xfId="44" applyFont="1" applyFill="1" applyBorder="1" applyAlignment="1">
      <alignment vertical="center" wrapText="1"/>
      <protection/>
    </xf>
    <xf numFmtId="0" fontId="51" fillId="35" borderId="11" xfId="53" applyFont="1" applyFill="1" applyBorder="1" applyAlignment="1">
      <alignment horizontal="right" vertical="center" wrapText="1"/>
      <protection/>
    </xf>
    <xf numFmtId="0" fontId="9" fillId="35" borderId="11" xfId="44" applyFont="1" applyFill="1" applyBorder="1" applyAlignment="1">
      <alignment wrapText="1"/>
      <protection/>
    </xf>
    <xf numFmtId="0" fontId="8" fillId="36" borderId="14" xfId="44" applyFont="1" applyFill="1" applyBorder="1" applyAlignment="1">
      <alignment vertical="center" wrapText="1"/>
      <protection/>
    </xf>
    <xf numFmtId="0" fontId="9" fillId="35" borderId="15" xfId="44" applyFont="1" applyFill="1" applyBorder="1" applyAlignment="1">
      <alignment wrapText="1"/>
      <protection/>
    </xf>
    <xf numFmtId="0" fontId="8" fillId="34" borderId="16" xfId="44" applyFont="1" applyFill="1" applyBorder="1" applyAlignment="1">
      <alignment horizontal="center" vertical="center" wrapText="1"/>
      <protection/>
    </xf>
    <xf numFmtId="0" fontId="8" fillId="36" borderId="17" xfId="44" applyFont="1" applyFill="1" applyBorder="1" applyAlignment="1">
      <alignment vertical="center" wrapText="1"/>
      <protection/>
    </xf>
    <xf numFmtId="0" fontId="9" fillId="35" borderId="10" xfId="44" applyFont="1" applyFill="1" applyBorder="1" applyAlignment="1">
      <alignment wrapText="1"/>
      <protection/>
    </xf>
    <xf numFmtId="0" fontId="8" fillId="34" borderId="13" xfId="44" applyFont="1" applyFill="1" applyBorder="1" applyAlignment="1">
      <alignment horizontal="center" vertical="center" wrapText="1"/>
      <protection/>
    </xf>
    <xf numFmtId="0" fontId="8" fillId="36" borderId="18" xfId="44" applyFont="1" applyFill="1" applyBorder="1" applyAlignment="1">
      <alignment vertical="center" wrapText="1"/>
      <protection/>
    </xf>
    <xf numFmtId="0" fontId="9" fillId="35" borderId="12" xfId="44" applyFont="1" applyFill="1" applyBorder="1" applyAlignment="1">
      <alignment wrapText="1"/>
      <protection/>
    </xf>
    <xf numFmtId="0" fontId="8" fillId="34" borderId="19" xfId="44" applyFont="1" applyFill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wrapText="1"/>
      <protection/>
    </xf>
    <xf numFmtId="0" fontId="8" fillId="0" borderId="15" xfId="44" applyFont="1" applyBorder="1" applyAlignment="1">
      <alignment vertical="center" wrapText="1"/>
      <protection/>
    </xf>
    <xf numFmtId="0" fontId="9" fillId="0" borderId="20" xfId="53" applyFont="1" applyBorder="1" applyAlignment="1">
      <alignment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wrapText="1"/>
      <protection/>
    </xf>
    <xf numFmtId="0" fontId="7" fillId="0" borderId="0" xfId="44" applyFont="1" applyAlignment="1">
      <alignment horizontal="center"/>
      <protection/>
    </xf>
    <xf numFmtId="4" fontId="7" fillId="0" borderId="0" xfId="44" applyNumberFormat="1" applyFont="1">
      <alignment/>
      <protection/>
    </xf>
    <xf numFmtId="0" fontId="4" fillId="33" borderId="21" xfId="44" applyFont="1" applyFill="1" applyBorder="1" applyAlignment="1">
      <alignment horizontal="right"/>
      <protection/>
    </xf>
    <xf numFmtId="4" fontId="4" fillId="33" borderId="21" xfId="44" applyNumberFormat="1" applyFont="1" applyFill="1" applyBorder="1" applyAlignment="1">
      <alignment horizontal="right"/>
      <protection/>
    </xf>
    <xf numFmtId="0" fontId="7" fillId="0" borderId="0" xfId="44" applyFont="1" applyFill="1" applyBorder="1" applyAlignment="1">
      <alignment horizontal="center" vertical="center"/>
      <protection/>
    </xf>
    <xf numFmtId="0" fontId="10" fillId="0" borderId="0" xfId="44" applyFont="1">
      <alignment/>
      <protection/>
    </xf>
    <xf numFmtId="0" fontId="11" fillId="0" borderId="0" xfId="53" applyFont="1">
      <alignment/>
      <protection/>
    </xf>
    <xf numFmtId="0" fontId="4" fillId="0" borderId="10" xfId="44" applyNumberFormat="1" applyFont="1" applyBorder="1" applyAlignment="1">
      <alignment horizontal="center" vertical="center"/>
      <protection/>
    </xf>
    <xf numFmtId="0" fontId="4" fillId="0" borderId="10" xfId="44" applyNumberFormat="1" applyFont="1" applyBorder="1" applyAlignment="1">
      <alignment horizontal="center" vertical="center" wrapText="1"/>
      <protection/>
    </xf>
    <xf numFmtId="0" fontId="4" fillId="0" borderId="0" xfId="44" applyNumberFormat="1" applyFont="1" applyBorder="1" applyAlignment="1">
      <alignment horizontal="center" vertical="center" wrapText="1"/>
      <protection/>
    </xf>
    <xf numFmtId="0" fontId="5" fillId="0" borderId="10" xfId="44" applyNumberFormat="1" applyFont="1" applyBorder="1" applyAlignment="1">
      <alignment horizontal="center" vertical="center" wrapText="1"/>
      <protection/>
    </xf>
    <xf numFmtId="0" fontId="4" fillId="33" borderId="10" xfId="44" applyNumberFormat="1" applyFont="1" applyFill="1" applyBorder="1" applyAlignment="1">
      <alignment horizontal="center" vertical="center" wrapText="1"/>
      <protection/>
    </xf>
    <xf numFmtId="0" fontId="49" fillId="0" borderId="0" xfId="0" applyNumberFormat="1" applyFont="1" applyAlignment="1">
      <alignment/>
    </xf>
    <xf numFmtId="2" fontId="51" fillId="0" borderId="11" xfId="53" applyNumberFormat="1" applyFont="1" applyBorder="1" applyAlignment="1">
      <alignment horizontal="center" vertical="center" wrapText="1"/>
      <protection/>
    </xf>
    <xf numFmtId="2" fontId="51" fillId="35" borderId="11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44" applyFont="1" applyBorder="1" applyAlignment="1">
      <alignment horizontal="left"/>
      <protection/>
    </xf>
    <xf numFmtId="0" fontId="5" fillId="34" borderId="0" xfId="44" applyFont="1" applyFill="1" applyBorder="1" applyAlignment="1">
      <alignment horizontal="left" vertical="center" wrapText="1"/>
      <protection/>
    </xf>
    <xf numFmtId="0" fontId="3" fillId="0" borderId="0" xfId="44" applyFont="1" applyAlignment="1">
      <alignment horizontal="center" wrapText="1"/>
      <protection/>
    </xf>
    <xf numFmtId="0" fontId="14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zoomScale="120" zoomScaleNormal="120" zoomScalePageLayoutView="0" workbookViewId="0" topLeftCell="A1">
      <selection activeCell="A72" sqref="A72:J72"/>
    </sheetView>
  </sheetViews>
  <sheetFormatPr defaultColWidth="8.796875" defaultRowHeight="14.25"/>
  <cols>
    <col min="1" max="1" width="4.19921875" style="5" customWidth="1"/>
    <col min="2" max="2" width="36.8984375" style="5" customWidth="1"/>
    <col min="3" max="3" width="14.09765625" style="5" customWidth="1"/>
    <col min="4" max="4" width="6.19921875" style="5" customWidth="1"/>
    <col min="5" max="5" width="6.69921875" style="5" customWidth="1"/>
    <col min="6" max="6" width="11" style="5" customWidth="1"/>
    <col min="7" max="16384" width="9" style="5" customWidth="1"/>
  </cols>
  <sheetData>
    <row r="2" spans="8:10" ht="12" customHeight="1">
      <c r="H2" s="62" t="s">
        <v>146</v>
      </c>
      <c r="I2" s="62"/>
      <c r="J2" s="62"/>
    </row>
    <row r="3" spans="3:10" ht="14.25">
      <c r="C3" s="63" t="s">
        <v>145</v>
      </c>
      <c r="D3" s="63"/>
      <c r="E3" s="63"/>
      <c r="F3" s="63"/>
      <c r="G3" s="63"/>
      <c r="H3" s="58"/>
      <c r="I3" s="58"/>
      <c r="J3" s="58"/>
    </row>
    <row r="4" spans="3:6" ht="35.25" customHeight="1">
      <c r="C4" s="61" t="s">
        <v>140</v>
      </c>
      <c r="D4" s="61"/>
      <c r="E4" s="61"/>
      <c r="F4" s="61"/>
    </row>
    <row r="6" spans="1:10" ht="58.5" customHeight="1">
      <c r="A6" s="1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2" t="s">
        <v>5</v>
      </c>
      <c r="G6" s="4" t="s">
        <v>141</v>
      </c>
      <c r="H6" s="2" t="s">
        <v>6</v>
      </c>
      <c r="I6" s="4" t="s">
        <v>142</v>
      </c>
      <c r="J6" s="4" t="s">
        <v>143</v>
      </c>
    </row>
    <row r="7" spans="1:10" s="55" customFormat="1" ht="12">
      <c r="A7" s="50">
        <v>1</v>
      </c>
      <c r="B7" s="51">
        <v>2</v>
      </c>
      <c r="C7" s="52">
        <v>3</v>
      </c>
      <c r="D7" s="53">
        <v>4</v>
      </c>
      <c r="E7" s="53">
        <v>5</v>
      </c>
      <c r="F7" s="52">
        <v>6</v>
      </c>
      <c r="G7" s="54">
        <v>7</v>
      </c>
      <c r="H7" s="51">
        <v>8</v>
      </c>
      <c r="I7" s="54">
        <v>9</v>
      </c>
      <c r="J7" s="54">
        <v>10</v>
      </c>
    </row>
    <row r="8" spans="1:10" ht="60">
      <c r="A8" s="6" t="s">
        <v>7</v>
      </c>
      <c r="B8" s="7" t="s">
        <v>8</v>
      </c>
      <c r="C8" s="8"/>
      <c r="D8" s="9" t="s">
        <v>9</v>
      </c>
      <c r="E8" s="9">
        <v>2</v>
      </c>
      <c r="F8" s="56"/>
      <c r="G8" s="10">
        <f>ROUND(F8*(1+H8),2)</f>
        <v>0</v>
      </c>
      <c r="H8" s="11"/>
      <c r="I8" s="10">
        <f>ROUND(F8*E8,2)</f>
        <v>0</v>
      </c>
      <c r="J8" s="10">
        <f>ROUND(I8*(1+H8),2)</f>
        <v>0</v>
      </c>
    </row>
    <row r="9" spans="1:10" ht="60">
      <c r="A9" s="6" t="s">
        <v>10</v>
      </c>
      <c r="B9" s="7" t="s">
        <v>11</v>
      </c>
      <c r="C9" s="8"/>
      <c r="D9" s="9" t="s">
        <v>9</v>
      </c>
      <c r="E9" s="9">
        <v>2</v>
      </c>
      <c r="F9" s="56"/>
      <c r="G9" s="10">
        <f aca="true" t="shared" si="0" ref="G9:G70">ROUND(F9*(1+H9),2)</f>
        <v>0</v>
      </c>
      <c r="H9" s="11"/>
      <c r="I9" s="10">
        <f aca="true" t="shared" si="1" ref="I9:I70">ROUND(F9*E9,2)</f>
        <v>0</v>
      </c>
      <c r="J9" s="10">
        <f aca="true" t="shared" si="2" ref="J9:J70">ROUND(I9*(1+H9),2)</f>
        <v>0</v>
      </c>
    </row>
    <row r="10" spans="1:10" ht="72">
      <c r="A10" s="6" t="s">
        <v>12</v>
      </c>
      <c r="B10" s="12" t="s">
        <v>13</v>
      </c>
      <c r="C10" s="8"/>
      <c r="D10" s="13" t="s">
        <v>9</v>
      </c>
      <c r="E10" s="13">
        <v>2</v>
      </c>
      <c r="F10" s="57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60">
      <c r="A11" s="6" t="s">
        <v>14</v>
      </c>
      <c r="B11" s="12" t="s">
        <v>15</v>
      </c>
      <c r="C11" s="8"/>
      <c r="D11" s="13" t="s">
        <v>9</v>
      </c>
      <c r="E11" s="13">
        <v>2</v>
      </c>
      <c r="F11" s="57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36">
      <c r="A12" s="6" t="s">
        <v>16</v>
      </c>
      <c r="B12" s="12" t="s">
        <v>17</v>
      </c>
      <c r="C12" s="8"/>
      <c r="D12" s="13" t="s">
        <v>9</v>
      </c>
      <c r="E12" s="13">
        <v>5</v>
      </c>
      <c r="F12" s="57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6">
      <c r="A13" s="6" t="s">
        <v>18</v>
      </c>
      <c r="B13" s="12" t="s">
        <v>19</v>
      </c>
      <c r="C13" s="8"/>
      <c r="D13" s="13" t="s">
        <v>9</v>
      </c>
      <c r="E13" s="9">
        <v>1</v>
      </c>
      <c r="F13" s="5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36">
      <c r="A14" s="6" t="s">
        <v>20</v>
      </c>
      <c r="B14" s="12" t="s">
        <v>21</v>
      </c>
      <c r="C14" s="8"/>
      <c r="D14" s="13" t="s">
        <v>9</v>
      </c>
      <c r="E14" s="9">
        <v>1</v>
      </c>
      <c r="F14" s="5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36">
      <c r="A15" s="6" t="s">
        <v>22</v>
      </c>
      <c r="B15" s="12" t="s">
        <v>23</v>
      </c>
      <c r="C15" s="8"/>
      <c r="D15" s="13" t="s">
        <v>9</v>
      </c>
      <c r="E15" s="9">
        <v>1</v>
      </c>
      <c r="F15" s="5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42" customHeight="1">
      <c r="A16" s="6" t="s">
        <v>24</v>
      </c>
      <c r="B16" s="12" t="s">
        <v>25</v>
      </c>
      <c r="C16" s="8"/>
      <c r="D16" s="13" t="s">
        <v>9</v>
      </c>
      <c r="E16" s="9">
        <v>1</v>
      </c>
      <c r="F16" s="5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84">
      <c r="A17" s="6" t="s">
        <v>26</v>
      </c>
      <c r="B17" s="12" t="s">
        <v>27</v>
      </c>
      <c r="C17" s="8"/>
      <c r="D17" s="13" t="s">
        <v>9</v>
      </c>
      <c r="E17" s="9">
        <v>3</v>
      </c>
      <c r="F17" s="5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20">
      <c r="A18" s="6" t="s">
        <v>28</v>
      </c>
      <c r="B18" s="12" t="s">
        <v>29</v>
      </c>
      <c r="C18" s="8"/>
      <c r="D18" s="13" t="s">
        <v>9</v>
      </c>
      <c r="E18" s="9">
        <v>3</v>
      </c>
      <c r="F18" s="5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44">
      <c r="A19" s="6" t="s">
        <v>30</v>
      </c>
      <c r="B19" s="12" t="s">
        <v>31</v>
      </c>
      <c r="C19" s="14"/>
      <c r="D19" s="13" t="s">
        <v>9</v>
      </c>
      <c r="E19" s="9">
        <v>2</v>
      </c>
      <c r="F19" s="5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96">
      <c r="A20" s="6" t="s">
        <v>32</v>
      </c>
      <c r="B20" s="12" t="s">
        <v>33</v>
      </c>
      <c r="C20" s="8"/>
      <c r="D20" s="13" t="s">
        <v>9</v>
      </c>
      <c r="E20" s="9">
        <v>5</v>
      </c>
      <c r="F20" s="5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84">
      <c r="A21" s="6" t="s">
        <v>34</v>
      </c>
      <c r="B21" s="12" t="s">
        <v>35</v>
      </c>
      <c r="C21" s="8"/>
      <c r="D21" s="13" t="s">
        <v>9</v>
      </c>
      <c r="E21" s="9">
        <v>5</v>
      </c>
      <c r="F21" s="5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60">
      <c r="A22" s="6" t="s">
        <v>36</v>
      </c>
      <c r="B22" s="12" t="s">
        <v>37</v>
      </c>
      <c r="C22" s="8"/>
      <c r="D22" s="13" t="s">
        <v>9</v>
      </c>
      <c r="E22" s="13">
        <v>5</v>
      </c>
      <c r="F22" s="5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144">
      <c r="A23" s="6" t="s">
        <v>38</v>
      </c>
      <c r="B23" s="12" t="s">
        <v>39</v>
      </c>
      <c r="C23" s="8"/>
      <c r="D23" s="13" t="s">
        <v>9</v>
      </c>
      <c r="E23" s="13">
        <v>3</v>
      </c>
      <c r="F23" s="5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44">
      <c r="A24" s="6" t="s">
        <v>40</v>
      </c>
      <c r="B24" s="12" t="s">
        <v>41</v>
      </c>
      <c r="C24" s="8"/>
      <c r="D24" s="13" t="s">
        <v>9</v>
      </c>
      <c r="E24" s="13">
        <v>3</v>
      </c>
      <c r="F24" s="5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132">
      <c r="A25" s="6" t="s">
        <v>42</v>
      </c>
      <c r="B25" s="12" t="s">
        <v>43</v>
      </c>
      <c r="C25" s="8"/>
      <c r="D25" s="13" t="s">
        <v>9</v>
      </c>
      <c r="E25" s="13">
        <v>3</v>
      </c>
      <c r="F25" s="5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60">
      <c r="A26" s="6" t="s">
        <v>44</v>
      </c>
      <c r="B26" s="12" t="s">
        <v>45</v>
      </c>
      <c r="C26" s="8"/>
      <c r="D26" s="9" t="s">
        <v>9</v>
      </c>
      <c r="E26" s="9">
        <v>3</v>
      </c>
      <c r="F26" s="5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132">
      <c r="A27" s="6" t="s">
        <v>46</v>
      </c>
      <c r="B27" s="12" t="s">
        <v>47</v>
      </c>
      <c r="C27" s="8"/>
      <c r="D27" s="9" t="s">
        <v>9</v>
      </c>
      <c r="E27" s="9">
        <v>3</v>
      </c>
      <c r="F27" s="5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36">
      <c r="A28" s="6" t="s">
        <v>48</v>
      </c>
      <c r="B28" s="15" t="s">
        <v>49</v>
      </c>
      <c r="C28" s="14"/>
      <c r="D28" s="9" t="s">
        <v>9</v>
      </c>
      <c r="E28" s="9">
        <v>2</v>
      </c>
      <c r="F28" s="5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30" customHeight="1">
      <c r="A29" s="6" t="s">
        <v>50</v>
      </c>
      <c r="B29" s="15" t="s">
        <v>51</v>
      </c>
      <c r="C29" s="14"/>
      <c r="D29" s="9" t="s">
        <v>9</v>
      </c>
      <c r="E29" s="9">
        <v>2</v>
      </c>
      <c r="F29" s="5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27.75" customHeight="1">
      <c r="A30" s="6" t="s">
        <v>52</v>
      </c>
      <c r="B30" s="15" t="s">
        <v>53</v>
      </c>
      <c r="C30" s="14"/>
      <c r="D30" s="9" t="s">
        <v>9</v>
      </c>
      <c r="E30" s="9">
        <v>2</v>
      </c>
      <c r="F30" s="5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24">
      <c r="A31" s="6" t="s">
        <v>54</v>
      </c>
      <c r="B31" s="15" t="s">
        <v>55</v>
      </c>
      <c r="C31" s="14"/>
      <c r="D31" s="9" t="s">
        <v>9</v>
      </c>
      <c r="E31" s="9">
        <v>1</v>
      </c>
      <c r="F31" s="5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24">
      <c r="A32" s="6" t="s">
        <v>56</v>
      </c>
      <c r="B32" s="15" t="s">
        <v>57</v>
      </c>
      <c r="C32" s="14"/>
      <c r="D32" s="9" t="s">
        <v>9</v>
      </c>
      <c r="E32" s="9">
        <v>1</v>
      </c>
      <c r="F32" s="5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24" customHeight="1">
      <c r="A33" s="6" t="s">
        <v>58</v>
      </c>
      <c r="B33" s="15" t="s">
        <v>59</v>
      </c>
      <c r="C33" s="14"/>
      <c r="D33" s="13" t="s">
        <v>9</v>
      </c>
      <c r="E33" s="9">
        <v>2</v>
      </c>
      <c r="F33" s="56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25.5" customHeight="1">
      <c r="A34" s="6" t="s">
        <v>60</v>
      </c>
      <c r="B34" s="16" t="s">
        <v>61</v>
      </c>
      <c r="C34" s="14"/>
      <c r="D34" s="13" t="s">
        <v>9</v>
      </c>
      <c r="E34" s="9">
        <v>1</v>
      </c>
      <c r="F34" s="56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24">
      <c r="A35" s="6" t="s">
        <v>62</v>
      </c>
      <c r="B35" s="12" t="s">
        <v>63</v>
      </c>
      <c r="C35" s="14"/>
      <c r="D35" s="13" t="s">
        <v>9</v>
      </c>
      <c r="E35" s="9">
        <v>50</v>
      </c>
      <c r="F35" s="56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 ht="36">
      <c r="A36" s="6" t="s">
        <v>64</v>
      </c>
      <c r="B36" s="12" t="s">
        <v>65</v>
      </c>
      <c r="C36" s="14"/>
      <c r="D36" s="13" t="s">
        <v>9</v>
      </c>
      <c r="E36" s="9">
        <v>40</v>
      </c>
      <c r="F36" s="56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</row>
    <row r="37" spans="1:10" ht="24">
      <c r="A37" s="6" t="s">
        <v>66</v>
      </c>
      <c r="B37" s="12" t="s">
        <v>67</v>
      </c>
      <c r="C37" s="14"/>
      <c r="D37" s="13" t="s">
        <v>9</v>
      </c>
      <c r="E37" s="9">
        <v>20</v>
      </c>
      <c r="F37" s="56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</row>
    <row r="38" spans="1:10" ht="24">
      <c r="A38" s="6" t="s">
        <v>68</v>
      </c>
      <c r="B38" s="12" t="s">
        <v>69</v>
      </c>
      <c r="C38" s="14"/>
      <c r="D38" s="13" t="s">
        <v>9</v>
      </c>
      <c r="E38" s="9">
        <v>1</v>
      </c>
      <c r="F38" s="56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</row>
    <row r="39" spans="1:10" ht="25.5" customHeight="1">
      <c r="A39" s="6" t="s">
        <v>70</v>
      </c>
      <c r="B39" s="12" t="s">
        <v>71</v>
      </c>
      <c r="C39" s="8"/>
      <c r="D39" s="13" t="s">
        <v>9</v>
      </c>
      <c r="E39" s="9">
        <v>1</v>
      </c>
      <c r="F39" s="56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</row>
    <row r="40" spans="1:10" ht="28.5" customHeight="1">
      <c r="A40" s="6" t="s">
        <v>72</v>
      </c>
      <c r="B40" s="12" t="s">
        <v>73</v>
      </c>
      <c r="C40" s="12"/>
      <c r="D40" s="13" t="s">
        <v>9</v>
      </c>
      <c r="E40" s="9">
        <v>200</v>
      </c>
      <c r="F40" s="56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</row>
    <row r="41" spans="1:10" ht="24">
      <c r="A41" s="6" t="s">
        <v>74</v>
      </c>
      <c r="B41" s="12" t="s">
        <v>75</v>
      </c>
      <c r="C41" s="12"/>
      <c r="D41" s="13" t="s">
        <v>9</v>
      </c>
      <c r="E41" s="9">
        <v>2</v>
      </c>
      <c r="F41" s="56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</row>
    <row r="42" spans="1:10" ht="36">
      <c r="A42" s="6" t="s">
        <v>76</v>
      </c>
      <c r="B42" s="12" t="s">
        <v>77</v>
      </c>
      <c r="C42" s="12"/>
      <c r="D42" s="13" t="s">
        <v>9</v>
      </c>
      <c r="E42" s="9">
        <v>10</v>
      </c>
      <c r="F42" s="56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</row>
    <row r="43" spans="1:10" ht="24.75" customHeight="1">
      <c r="A43" s="6" t="s">
        <v>78</v>
      </c>
      <c r="B43" s="12" t="s">
        <v>79</v>
      </c>
      <c r="C43" s="12"/>
      <c r="D43" s="13" t="s">
        <v>9</v>
      </c>
      <c r="E43" s="13">
        <v>2</v>
      </c>
      <c r="F43" s="56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</row>
    <row r="44" spans="1:10" ht="23.25" customHeight="1">
      <c r="A44" s="6" t="s">
        <v>80</v>
      </c>
      <c r="B44" s="12" t="s">
        <v>81</v>
      </c>
      <c r="C44" s="12"/>
      <c r="D44" s="13" t="s">
        <v>9</v>
      </c>
      <c r="E44" s="13">
        <v>2</v>
      </c>
      <c r="F44" s="56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</row>
    <row r="45" spans="1:10" ht="30" customHeight="1">
      <c r="A45" s="6" t="s">
        <v>82</v>
      </c>
      <c r="B45" s="12" t="s">
        <v>83</v>
      </c>
      <c r="C45" s="12"/>
      <c r="D45" s="13" t="s">
        <v>9</v>
      </c>
      <c r="E45" s="13">
        <v>2</v>
      </c>
      <c r="F45" s="56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</row>
    <row r="46" spans="1:10" ht="27.75" customHeight="1">
      <c r="A46" s="6" t="s">
        <v>84</v>
      </c>
      <c r="B46" s="12" t="s">
        <v>85</v>
      </c>
      <c r="C46" s="17"/>
      <c r="D46" s="13" t="s">
        <v>9</v>
      </c>
      <c r="E46" s="13">
        <v>1</v>
      </c>
      <c r="F46" s="56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</row>
    <row r="47" spans="1:10" ht="24">
      <c r="A47" s="6" t="s">
        <v>86</v>
      </c>
      <c r="B47" s="12" t="s">
        <v>87</v>
      </c>
      <c r="C47" s="17"/>
      <c r="D47" s="13" t="s">
        <v>9</v>
      </c>
      <c r="E47" s="13">
        <v>1</v>
      </c>
      <c r="F47" s="56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</row>
    <row r="48" spans="1:10" ht="24">
      <c r="A48" s="6" t="s">
        <v>88</v>
      </c>
      <c r="B48" s="12" t="s">
        <v>89</v>
      </c>
      <c r="C48" s="17"/>
      <c r="D48" s="13" t="s">
        <v>9</v>
      </c>
      <c r="E48" s="13">
        <v>1</v>
      </c>
      <c r="F48" s="56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</row>
    <row r="49" spans="1:10" ht="25.5" customHeight="1">
      <c r="A49" s="6" t="s">
        <v>90</v>
      </c>
      <c r="B49" s="12" t="s">
        <v>91</v>
      </c>
      <c r="C49" s="17"/>
      <c r="D49" s="13" t="s">
        <v>9</v>
      </c>
      <c r="E49" s="13">
        <v>5</v>
      </c>
      <c r="F49" s="56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</row>
    <row r="50" spans="1:10" ht="27.75" customHeight="1">
      <c r="A50" s="6" t="s">
        <v>92</v>
      </c>
      <c r="B50" s="12" t="s">
        <v>93</v>
      </c>
      <c r="C50" s="12"/>
      <c r="D50" s="13" t="s">
        <v>9</v>
      </c>
      <c r="E50" s="13">
        <v>20</v>
      </c>
      <c r="F50" s="56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</row>
    <row r="51" spans="1:10" ht="24">
      <c r="A51" s="6" t="s">
        <v>94</v>
      </c>
      <c r="B51" s="12" t="s">
        <v>95</v>
      </c>
      <c r="C51" s="12"/>
      <c r="D51" s="13" t="s">
        <v>9</v>
      </c>
      <c r="E51" s="13">
        <v>100</v>
      </c>
      <c r="F51" s="56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</row>
    <row r="52" spans="1:10" ht="24">
      <c r="A52" s="6" t="s">
        <v>96</v>
      </c>
      <c r="B52" s="12" t="s">
        <v>97</v>
      </c>
      <c r="C52" s="12"/>
      <c r="D52" s="13" t="s">
        <v>9</v>
      </c>
      <c r="E52" s="13">
        <v>10</v>
      </c>
      <c r="F52" s="56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</row>
    <row r="53" spans="1:10" ht="24" customHeight="1">
      <c r="A53" s="6" t="s">
        <v>98</v>
      </c>
      <c r="B53" s="12" t="s">
        <v>99</v>
      </c>
      <c r="C53" s="12"/>
      <c r="D53" s="13" t="s">
        <v>9</v>
      </c>
      <c r="E53" s="13">
        <v>2</v>
      </c>
      <c r="F53" s="56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</row>
    <row r="54" spans="1:10" ht="21" customHeight="1">
      <c r="A54" s="6" t="s">
        <v>100</v>
      </c>
      <c r="B54" s="18" t="s">
        <v>101</v>
      </c>
      <c r="C54" s="18"/>
      <c r="D54" s="19" t="s">
        <v>9</v>
      </c>
      <c r="E54" s="9">
        <v>2</v>
      </c>
      <c r="F54" s="56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</row>
    <row r="55" spans="1:10" ht="24">
      <c r="A55" s="6" t="s">
        <v>102</v>
      </c>
      <c r="B55" s="20" t="s">
        <v>103</v>
      </c>
      <c r="C55" s="21"/>
      <c r="D55" s="22" t="s">
        <v>9</v>
      </c>
      <c r="E55" s="23">
        <v>1</v>
      </c>
      <c r="F55" s="56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</row>
    <row r="56" spans="1:10" ht="36">
      <c r="A56" s="6" t="s">
        <v>104</v>
      </c>
      <c r="B56" s="20" t="s">
        <v>105</v>
      </c>
      <c r="C56" s="21"/>
      <c r="D56" s="22" t="s">
        <v>9</v>
      </c>
      <c r="E56" s="23">
        <v>1</v>
      </c>
      <c r="F56" s="56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</row>
    <row r="57" spans="1:10" ht="24">
      <c r="A57" s="6" t="s">
        <v>106</v>
      </c>
      <c r="B57" s="20" t="s">
        <v>107</v>
      </c>
      <c r="C57" s="21"/>
      <c r="D57" s="22" t="s">
        <v>9</v>
      </c>
      <c r="E57" s="23">
        <v>1</v>
      </c>
      <c r="F57" s="56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</row>
    <row r="58" spans="1:10" ht="24">
      <c r="A58" s="6" t="s">
        <v>108</v>
      </c>
      <c r="B58" s="24" t="s">
        <v>109</v>
      </c>
      <c r="C58" s="25"/>
      <c r="D58" s="22" t="s">
        <v>9</v>
      </c>
      <c r="E58" s="23">
        <v>1</v>
      </c>
      <c r="F58" s="56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</row>
    <row r="59" spans="1:10" ht="27.75" customHeight="1">
      <c r="A59" s="6" t="s">
        <v>110</v>
      </c>
      <c r="B59" s="24" t="s">
        <v>111</v>
      </c>
      <c r="C59" s="26"/>
      <c r="D59" s="22" t="s">
        <v>9</v>
      </c>
      <c r="E59" s="23">
        <v>1</v>
      </c>
      <c r="F59" s="56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</row>
    <row r="60" spans="1:10" ht="22.5" customHeight="1">
      <c r="A60" s="6" t="s">
        <v>112</v>
      </c>
      <c r="B60" s="27" t="s">
        <v>113</v>
      </c>
      <c r="C60" s="28"/>
      <c r="D60" s="29" t="s">
        <v>9</v>
      </c>
      <c r="E60" s="23">
        <v>1</v>
      </c>
      <c r="F60" s="56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</row>
    <row r="61" spans="1:10" ht="24" customHeight="1">
      <c r="A61" s="6" t="s">
        <v>114</v>
      </c>
      <c r="B61" s="30" t="s">
        <v>115</v>
      </c>
      <c r="C61" s="31"/>
      <c r="D61" s="32" t="s">
        <v>9</v>
      </c>
      <c r="E61" s="23">
        <v>1</v>
      </c>
      <c r="F61" s="56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</row>
    <row r="62" spans="1:10" ht="21.75" customHeight="1">
      <c r="A62" s="6" t="s">
        <v>116</v>
      </c>
      <c r="B62" s="30" t="s">
        <v>117</v>
      </c>
      <c r="C62" s="31"/>
      <c r="D62" s="32" t="s">
        <v>9</v>
      </c>
      <c r="E62" s="23">
        <v>2</v>
      </c>
      <c r="F62" s="56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</row>
    <row r="63" spans="1:10" ht="19.5" customHeight="1">
      <c r="A63" s="6" t="s">
        <v>118</v>
      </c>
      <c r="B63" s="30" t="s">
        <v>119</v>
      </c>
      <c r="C63" s="31"/>
      <c r="D63" s="32" t="s">
        <v>9</v>
      </c>
      <c r="E63" s="9">
        <v>40</v>
      </c>
      <c r="F63" s="56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</row>
    <row r="64" spans="1:10" ht="24" customHeight="1">
      <c r="A64" s="6" t="s">
        <v>120</v>
      </c>
      <c r="B64" s="33" t="s">
        <v>121</v>
      </c>
      <c r="C64" s="34"/>
      <c r="D64" s="35" t="s">
        <v>9</v>
      </c>
      <c r="E64" s="23">
        <v>1</v>
      </c>
      <c r="F64" s="56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</row>
    <row r="65" spans="1:10" ht="52.5" customHeight="1">
      <c r="A65" s="6" t="s">
        <v>122</v>
      </c>
      <c r="B65" s="20" t="s">
        <v>123</v>
      </c>
      <c r="C65" s="21"/>
      <c r="D65" s="22" t="s">
        <v>9</v>
      </c>
      <c r="E65" s="36">
        <v>24</v>
      </c>
      <c r="F65" s="56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</row>
    <row r="66" spans="1:10" ht="48">
      <c r="A66" s="6" t="s">
        <v>124</v>
      </c>
      <c r="B66" s="20" t="s">
        <v>125</v>
      </c>
      <c r="C66" s="21"/>
      <c r="D66" s="22" t="s">
        <v>9</v>
      </c>
      <c r="E66" s="36">
        <v>24</v>
      </c>
      <c r="F66" s="56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</row>
    <row r="67" spans="1:10" ht="36">
      <c r="A67" s="6" t="s">
        <v>126</v>
      </c>
      <c r="B67" s="20" t="s">
        <v>127</v>
      </c>
      <c r="C67" s="21"/>
      <c r="D67" s="22" t="s">
        <v>9</v>
      </c>
      <c r="E67" s="36">
        <v>6</v>
      </c>
      <c r="F67" s="56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</row>
    <row r="68" spans="1:10" ht="36">
      <c r="A68" s="6" t="s">
        <v>128</v>
      </c>
      <c r="B68" s="20" t="s">
        <v>129</v>
      </c>
      <c r="C68" s="21"/>
      <c r="D68" s="22" t="s">
        <v>9</v>
      </c>
      <c r="E68" s="36">
        <v>6</v>
      </c>
      <c r="F68" s="56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</row>
    <row r="69" spans="1:10" ht="21.75" customHeight="1">
      <c r="A69" s="6" t="s">
        <v>130</v>
      </c>
      <c r="B69" s="20" t="s">
        <v>131</v>
      </c>
      <c r="C69" s="37"/>
      <c r="D69" s="22" t="s">
        <v>9</v>
      </c>
      <c r="E69" s="36">
        <v>100</v>
      </c>
      <c r="F69" s="56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</row>
    <row r="70" spans="1:10" ht="24">
      <c r="A70" s="6" t="s">
        <v>132</v>
      </c>
      <c r="B70" s="38" t="s">
        <v>133</v>
      </c>
      <c r="C70" s="39"/>
      <c r="D70" s="40" t="s">
        <v>134</v>
      </c>
      <c r="E70" s="40">
        <v>2</v>
      </c>
      <c r="F70" s="56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</row>
    <row r="71" spans="1:10" ht="25.5" customHeight="1">
      <c r="A71" s="41"/>
      <c r="B71" s="42"/>
      <c r="C71" s="43"/>
      <c r="D71" s="43"/>
      <c r="E71" s="43"/>
      <c r="F71" s="41"/>
      <c r="G71" s="44"/>
      <c r="H71" s="45" t="s">
        <v>144</v>
      </c>
      <c r="I71" s="46">
        <f>SUM(I8:I70)</f>
        <v>0</v>
      </c>
      <c r="J71" s="46">
        <f>SUM(J8:J70)</f>
        <v>0</v>
      </c>
    </row>
    <row r="72" spans="1:10" ht="21.75" customHeight="1">
      <c r="A72" s="60" t="s">
        <v>135</v>
      </c>
      <c r="B72" s="60"/>
      <c r="C72" s="60"/>
      <c r="D72" s="60"/>
      <c r="E72" s="60"/>
      <c r="F72" s="60"/>
      <c r="G72" s="60"/>
      <c r="H72" s="60"/>
      <c r="I72" s="60"/>
      <c r="J72" s="60"/>
    </row>
    <row r="73" spans="1:10" ht="12">
      <c r="A73" s="47" t="s">
        <v>7</v>
      </c>
      <c r="B73" s="59" t="s">
        <v>136</v>
      </c>
      <c r="C73" s="59"/>
      <c r="D73" s="59"/>
      <c r="E73" s="59"/>
      <c r="F73" s="59"/>
      <c r="G73" s="59"/>
      <c r="H73" s="59"/>
      <c r="I73" s="59"/>
      <c r="J73" s="59"/>
    </row>
    <row r="74" spans="1:10" ht="12">
      <c r="A74" s="47" t="s">
        <v>10</v>
      </c>
      <c r="B74" s="59" t="s">
        <v>137</v>
      </c>
      <c r="C74" s="59"/>
      <c r="D74" s="59"/>
      <c r="E74" s="59"/>
      <c r="F74" s="59"/>
      <c r="G74" s="59"/>
      <c r="H74" s="59"/>
      <c r="I74" s="59"/>
      <c r="J74" s="59"/>
    </row>
    <row r="75" spans="1:10" ht="14.25">
      <c r="A75" s="47" t="s">
        <v>12</v>
      </c>
      <c r="B75" s="48" t="s">
        <v>138</v>
      </c>
      <c r="C75" s="49"/>
      <c r="D75" s="49"/>
      <c r="E75" s="49"/>
      <c r="F75" s="49"/>
      <c r="G75" s="49"/>
      <c r="H75" s="49"/>
      <c r="I75" s="49"/>
      <c r="J75" s="49"/>
    </row>
    <row r="76" spans="1:10" ht="14.25">
      <c r="A76" s="47" t="s">
        <v>14</v>
      </c>
      <c r="B76" s="48" t="s">
        <v>139</v>
      </c>
      <c r="C76" s="49"/>
      <c r="D76" s="49"/>
      <c r="E76" s="49"/>
      <c r="F76" s="49"/>
      <c r="G76" s="49"/>
      <c r="H76" s="49"/>
      <c r="I76" s="49"/>
      <c r="J76" s="49"/>
    </row>
  </sheetData>
  <sheetProtection/>
  <mergeCells count="6">
    <mergeCell ref="B74:J74"/>
    <mergeCell ref="A72:J72"/>
    <mergeCell ref="B73:J73"/>
    <mergeCell ref="C4:F4"/>
    <mergeCell ref="H2:J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orto1</dc:creator>
  <cp:keywords/>
  <dc:description/>
  <cp:lastModifiedBy>Niedzwiecka-Reszczyk Kinga</cp:lastModifiedBy>
  <cp:lastPrinted>2018-01-19T08:17:40Z</cp:lastPrinted>
  <dcterms:created xsi:type="dcterms:W3CDTF">2018-01-09T11:33:49Z</dcterms:created>
  <dcterms:modified xsi:type="dcterms:W3CDTF">2018-01-30T10:17:37Z</dcterms:modified>
  <cp:category/>
  <cp:version/>
  <cp:contentType/>
  <cp:contentStatus/>
</cp:coreProperties>
</file>